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g\bociekk\1.Bociek\1. Przetargi\2021\6. RI.271.5.2021 Prąd 2022-2023\1. Ogłoszenie BZP, Miniportal i RBIP\"/>
    </mc:Choice>
  </mc:AlternateContent>
  <xr:revisionPtr revIDLastSave="0" documentId="13_ncr:1_{C2834FC3-E312-47DA-82D5-B7AD0A82B835}" xr6:coauthVersionLast="47" xr6:coauthVersionMax="47" xr10:uidLastSave="{00000000-0000-0000-0000-000000000000}"/>
  <bookViews>
    <workbookView xWindow="-120" yWindow="-120" windowWidth="29040" windowHeight="15840" xr2:uid="{F4C6A0E3-5A92-4E7D-AA39-0C827C11F9F8}"/>
  </bookViews>
  <sheets>
    <sheet name="Załącznik 4" sheetId="3" r:id="rId1"/>
  </sheets>
  <definedNames>
    <definedName name="_xlnm._FilterDatabase" localSheetId="0" hidden="1">'Załącznik 4'!$A$1:$H$99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3" l="1"/>
  <c r="E94" i="3"/>
  <c r="F92" i="3"/>
  <c r="E92" i="3"/>
  <c r="F89" i="3"/>
  <c r="E89" i="3"/>
  <c r="F87" i="3"/>
  <c r="E87" i="3"/>
  <c r="F85" i="3"/>
  <c r="E85" i="3"/>
  <c r="F82" i="3"/>
  <c r="E82" i="3"/>
  <c r="F79" i="3"/>
  <c r="E79" i="3"/>
  <c r="F60" i="3"/>
  <c r="E60" i="3"/>
  <c r="F3" i="3"/>
  <c r="E3" i="3"/>
  <c r="F98" i="3" l="1"/>
  <c r="E98" i="3"/>
</calcChain>
</file>

<file path=xl/sharedStrings.xml><?xml version="1.0" encoding="utf-8"?>
<sst xmlns="http://schemas.openxmlformats.org/spreadsheetml/2006/main" count="473" uniqueCount="305">
  <si>
    <t>Lp.</t>
  </si>
  <si>
    <t>Typ obiektu</t>
  </si>
  <si>
    <t>Adres</t>
  </si>
  <si>
    <t>1.</t>
  </si>
  <si>
    <t>Gmina Sośno</t>
  </si>
  <si>
    <t>Sośno 89-412</t>
  </si>
  <si>
    <t>ul. Nowa 1</t>
  </si>
  <si>
    <t>2.</t>
  </si>
  <si>
    <t>Zakład Gospodarki Komunalnej w Sośnie</t>
  </si>
  <si>
    <t>ul. Nowa 9</t>
  </si>
  <si>
    <t>3.</t>
  </si>
  <si>
    <t>Gminny Dom Kultury</t>
  </si>
  <si>
    <t>Al. Jana Pawła II 1</t>
  </si>
  <si>
    <t>4.</t>
  </si>
  <si>
    <t>Gminna Biblioteka Publiczna w Sośnie</t>
  </si>
  <si>
    <t>Al. Jana Pawła II 2</t>
  </si>
  <si>
    <t>5.</t>
  </si>
  <si>
    <t>Gminny Ośrodek Pomocy Społecznej w Sośnie</t>
  </si>
  <si>
    <t>ul. Parkowa 4</t>
  </si>
  <si>
    <t>6.</t>
  </si>
  <si>
    <t>Samorządowe Przedszkole w Sośnie</t>
  </si>
  <si>
    <t>7.</t>
  </si>
  <si>
    <t>Szkoła Podstawowa w Przepałkowie</t>
  </si>
  <si>
    <t>Przepałkowo 7</t>
  </si>
  <si>
    <t>8.</t>
  </si>
  <si>
    <t>Szkoła Podstawowa w Sośnie</t>
  </si>
  <si>
    <t>ul. Kamińskiego 1</t>
  </si>
  <si>
    <t>9.</t>
  </si>
  <si>
    <t>Szkoła Podstawowa w Wąwelnie</t>
  </si>
  <si>
    <t>Wąwelno 89-413</t>
  </si>
  <si>
    <t>ul. Szkolna 1</t>
  </si>
  <si>
    <t>szczytowa</t>
  </si>
  <si>
    <t>poza szczytowa</t>
  </si>
  <si>
    <t>Numer PPE</t>
  </si>
  <si>
    <r>
      <t>Prognozowana ilość energii elektrycznej</t>
    </r>
    <r>
      <rPr>
        <sz val="11"/>
        <color rgb="FF000000"/>
        <rFont val="Times New Roman"/>
        <family val="1"/>
        <charset val="238"/>
      </rPr>
      <t xml:space="preserve"> (średniomiesięczna) (MWh)</t>
    </r>
  </si>
  <si>
    <t>Grupa taryfowa</t>
  </si>
  <si>
    <t>I.</t>
  </si>
  <si>
    <t>ZAPLECZE SOCJALNO-GOSPODARCZE PRZY KOMPLEKSIE SPORTOWO-REKREACYJNYM</t>
  </si>
  <si>
    <t>DZIEDNO</t>
  </si>
  <si>
    <t>PPE 590310600000198617</t>
  </si>
  <si>
    <t>C11</t>
  </si>
  <si>
    <t>BUDYNEK GOSPODARCZY SALI WIEJSKIEJ, DZ. NR 226</t>
  </si>
  <si>
    <t>SKORACZEWO</t>
  </si>
  <si>
    <t>PPE 5903106000028480527</t>
  </si>
  <si>
    <t>TARGOWISKO, OBIEKT HANDLOWY, TOALETA, DZ. NR 228/3 I 228/4</t>
  </si>
  <si>
    <t>SOŚNO</t>
  </si>
  <si>
    <t>PLENED00000590000000000177909983</t>
  </si>
  <si>
    <t>SALA WIEJSKA I REMIZA</t>
  </si>
  <si>
    <t>Sośno, DĘBINY</t>
  </si>
  <si>
    <t>PPE 590310600000710949</t>
  </si>
  <si>
    <t>OŚWIETLENI E ULICZNE</t>
  </si>
  <si>
    <t>Sośno, DĘBINY I</t>
  </si>
  <si>
    <t>PPE590310600000749499</t>
  </si>
  <si>
    <t>C12B</t>
  </si>
  <si>
    <t>Sośno, DĘBINY II</t>
  </si>
  <si>
    <t>PPE590310600000749505</t>
  </si>
  <si>
    <t>Sośno, DĘBINY III</t>
  </si>
  <si>
    <t>PPE590310600000749512</t>
  </si>
  <si>
    <t>REMIZA</t>
  </si>
  <si>
    <t>Sośno, DZIEDNO</t>
  </si>
  <si>
    <t>PPE590310600000780171</t>
  </si>
  <si>
    <t>Sośno, DZIEDNO IV</t>
  </si>
  <si>
    <t>PPE590310600000711038</t>
  </si>
  <si>
    <t>10.</t>
  </si>
  <si>
    <t>Sośno, JANA PAWŁA II</t>
  </si>
  <si>
    <t>PPE590310600000711045</t>
  </si>
  <si>
    <t>11.</t>
  </si>
  <si>
    <t>REMIZA OSP</t>
  </si>
  <si>
    <t>Sośno, NOWA 9</t>
  </si>
  <si>
    <t>PPE590310600000711021</t>
  </si>
  <si>
    <t>12.</t>
  </si>
  <si>
    <t>ADMINISTRACJA</t>
  </si>
  <si>
    <t>Sośno, NOWA I</t>
  </si>
  <si>
    <t>PLENED00000590000000010301985134</t>
  </si>
  <si>
    <t>13.</t>
  </si>
  <si>
    <t>Sośno, OBODOWO</t>
  </si>
  <si>
    <t>PPE590310600000766625</t>
  </si>
  <si>
    <t>14.</t>
  </si>
  <si>
    <t>Sośno, OLSZEWKA</t>
  </si>
  <si>
    <t>PLENED00000590000000010602769152</t>
  </si>
  <si>
    <t>15.</t>
  </si>
  <si>
    <t>PLENED00000590000000010602777126</t>
  </si>
  <si>
    <t>16.</t>
  </si>
  <si>
    <t>PPE590310600000766663</t>
  </si>
  <si>
    <t>17.</t>
  </si>
  <si>
    <t>PPE590310600000710994</t>
  </si>
  <si>
    <t>18.</t>
  </si>
  <si>
    <t>PPE590310600000766618</t>
  </si>
  <si>
    <t>19.</t>
  </si>
  <si>
    <t>Sośno, PŁOSKÓW</t>
  </si>
  <si>
    <t>PPE590310600000713773</t>
  </si>
  <si>
    <t>20.</t>
  </si>
  <si>
    <t>Sośno, PRZEPAŁKOWO</t>
  </si>
  <si>
    <t>PPE590310600000710574</t>
  </si>
  <si>
    <t>21.</t>
  </si>
  <si>
    <t>Sośno, PRZEPAŁKOWO BORÓWKI</t>
  </si>
  <si>
    <t>PPE590310600000766601</t>
  </si>
  <si>
    <t>22.</t>
  </si>
  <si>
    <t>OŚWIETLENIE ULICZNE</t>
  </si>
  <si>
    <t>Sośno, PRZEPAŁKOWO II</t>
  </si>
  <si>
    <t>PPE590310600000710987</t>
  </si>
  <si>
    <t>23.</t>
  </si>
  <si>
    <t>ŚWIETLICA WIEJSKA</t>
  </si>
  <si>
    <t>Sośno, ROGALIN</t>
  </si>
  <si>
    <t>PPE 590310600000817402</t>
  </si>
  <si>
    <t>24.</t>
  </si>
  <si>
    <t>REMIZA STRAŻACKA</t>
  </si>
  <si>
    <t>PPE590310600000817419</t>
  </si>
  <si>
    <t>25.</t>
  </si>
  <si>
    <t>PPE590310600000713780</t>
  </si>
  <si>
    <t>26.</t>
  </si>
  <si>
    <t>Sośno, ROZTOKI</t>
  </si>
  <si>
    <t>PPE590310600000713797</t>
  </si>
  <si>
    <t>27.</t>
  </si>
  <si>
    <t>Sośno, SOŚNO - ZIELONKA I</t>
  </si>
  <si>
    <t>PPE590310600000711052</t>
  </si>
  <si>
    <t>28.</t>
  </si>
  <si>
    <t>Sośno, SOŚNO I</t>
  </si>
  <si>
    <t>PPE590310600007572236</t>
  </si>
  <si>
    <t>29.</t>
  </si>
  <si>
    <t>Sośno, SOŚNO VI</t>
  </si>
  <si>
    <t>PPE590310600000766656</t>
  </si>
  <si>
    <t>30.</t>
  </si>
  <si>
    <t>Sośno, SOŚNO WIEŚ</t>
  </si>
  <si>
    <t>PPE590310600000766649</t>
  </si>
  <si>
    <t>31.</t>
  </si>
  <si>
    <t>Sośno, SZYNWAŁD III</t>
  </si>
  <si>
    <t>PPE590310600000713803</t>
  </si>
  <si>
    <t>32.</t>
  </si>
  <si>
    <t>Sośno, SZYNWAŁD IV</t>
  </si>
  <si>
    <t>PPE590310600000713810</t>
  </si>
  <si>
    <t>33.</t>
  </si>
  <si>
    <t>SALA WIEJSKA, REMIZA OSP</t>
  </si>
  <si>
    <t>Sośno, WIELOWICZ</t>
  </si>
  <si>
    <t>PPE 590310600000710956</t>
  </si>
  <si>
    <t>34.</t>
  </si>
  <si>
    <t>PPE590310600000749482</t>
  </si>
  <si>
    <t>35.</t>
  </si>
  <si>
    <t>Sośno, WIELOWICZEK</t>
  </si>
  <si>
    <t>PPE590310600000713827</t>
  </si>
  <si>
    <t>36.</t>
  </si>
  <si>
    <t>Wąwelno, DŁUGA I</t>
  </si>
  <si>
    <t>PPE590310600000713742</t>
  </si>
  <si>
    <t>37.</t>
  </si>
  <si>
    <t>SALA WIEJSKA</t>
  </si>
  <si>
    <t>Wąwelno, JASZKOWO</t>
  </si>
  <si>
    <t>PPE 590310600000710666</t>
  </si>
  <si>
    <t>38.</t>
  </si>
  <si>
    <t>PPE590310600000713766</t>
  </si>
  <si>
    <t>39.</t>
  </si>
  <si>
    <t>ŚWIETLICA</t>
  </si>
  <si>
    <t>Wąwelno, MIERUCIN</t>
  </si>
  <si>
    <t>PPE 590310600000710970</t>
  </si>
  <si>
    <t>40.</t>
  </si>
  <si>
    <t>Wąwelno, MIERUCIN I</t>
  </si>
  <si>
    <t>PPE590310600000710611</t>
  </si>
  <si>
    <t>41.</t>
  </si>
  <si>
    <t>Wąwelno, MIERUCIN II</t>
  </si>
  <si>
    <t>PPE590310600000710628</t>
  </si>
  <si>
    <t>42.</t>
  </si>
  <si>
    <t>Wąwelno, MROTECKA I</t>
  </si>
  <si>
    <t>PPE590310600000713759</t>
  </si>
  <si>
    <t>43.</t>
  </si>
  <si>
    <t>Wąwelno, OSTRÓWEK</t>
  </si>
  <si>
    <t>PPE590310600000766632</t>
  </si>
  <si>
    <t>44.</t>
  </si>
  <si>
    <t>Wąwelno, POLNA II</t>
  </si>
  <si>
    <t>PPE590310600007556526</t>
  </si>
  <si>
    <t>45.</t>
  </si>
  <si>
    <t>Wąwelno, SITNO</t>
  </si>
  <si>
    <t>PPE590310600000710604</t>
  </si>
  <si>
    <t>46.</t>
  </si>
  <si>
    <t>Wąwelno, SITNO IX</t>
  </si>
  <si>
    <t>PPE590310600002350907</t>
  </si>
  <si>
    <t>47.</t>
  </si>
  <si>
    <t>Wąwelno, SKORACZEWO</t>
  </si>
  <si>
    <t>PPE 590310600000710697</t>
  </si>
  <si>
    <t>48.</t>
  </si>
  <si>
    <t>PPE590310600000711090</t>
  </si>
  <si>
    <t>49.</t>
  </si>
  <si>
    <t>PPE590310600000453846</t>
  </si>
  <si>
    <t>50.</t>
  </si>
  <si>
    <t>Wąwelno, TONIN</t>
  </si>
  <si>
    <t>PPE 590310600000710673</t>
  </si>
  <si>
    <t>51.</t>
  </si>
  <si>
    <t>PPE590310600000711106</t>
  </si>
  <si>
    <t>52.</t>
  </si>
  <si>
    <t>Wąwelno, TONINEK</t>
  </si>
  <si>
    <t>PPE 590310600000710680</t>
  </si>
  <si>
    <t>53.</t>
  </si>
  <si>
    <t>PPE590310600007532353</t>
  </si>
  <si>
    <t>54.</t>
  </si>
  <si>
    <t>Wąwelno, TUSZKOWO</t>
  </si>
  <si>
    <t>PPE 5903106000007532216</t>
  </si>
  <si>
    <t>55.</t>
  </si>
  <si>
    <t>Wąwelno, TUSZKOWO I</t>
  </si>
  <si>
    <t>PPE590310600000710642</t>
  </si>
  <si>
    <t>56.</t>
  </si>
  <si>
    <t>Wąwelno, WĄSKA I</t>
  </si>
  <si>
    <t>PPE590310600000711083</t>
  </si>
  <si>
    <t>II.</t>
  </si>
  <si>
    <t>57.</t>
  </si>
  <si>
    <t>HYDROFORNI A</t>
  </si>
  <si>
    <t>PLENED00000590000000011002930662</t>
  </si>
  <si>
    <t>C21</t>
  </si>
  <si>
    <t>58.</t>
  </si>
  <si>
    <t>PRZEPOMPOWNIA ŚCIEKÓW P2</t>
  </si>
  <si>
    <t>PLENED00000590000000010289794106</t>
  </si>
  <si>
    <t>59.</t>
  </si>
  <si>
    <t>HYDROFORNIA</t>
  </si>
  <si>
    <t>PLENED00000590000000010289826196</t>
  </si>
  <si>
    <t>60.</t>
  </si>
  <si>
    <t>PRZEPOMPOWNIA ŚCIEKÓW PS</t>
  </si>
  <si>
    <t>PLENED00000590000000010289829162</t>
  </si>
  <si>
    <t>61.</t>
  </si>
  <si>
    <t>PLENED00000590000000010301820161</t>
  </si>
  <si>
    <t>62.</t>
  </si>
  <si>
    <t>PRZEPOMPOWNIA ŚCIEKÓW</t>
  </si>
  <si>
    <t>Sośno, NOWA</t>
  </si>
  <si>
    <t>PLENED00000590000000010301974194</t>
  </si>
  <si>
    <t>63.</t>
  </si>
  <si>
    <t>KOTŁOWNIA</t>
  </si>
  <si>
    <t>PLENED00000590000000010301979105</t>
  </si>
  <si>
    <t>C12A</t>
  </si>
  <si>
    <t>64.</t>
  </si>
  <si>
    <t>OCZYSZCZALNIA ŚCIEKÓW</t>
  </si>
  <si>
    <t>Sośno, SOŚNO</t>
  </si>
  <si>
    <t>PLENED00000590000000010301986155</t>
  </si>
  <si>
    <t>65.</t>
  </si>
  <si>
    <t>PRZEPOMPOWNIA ŚCIEKÓW P1</t>
  </si>
  <si>
    <t>PLENED00000590000000010312324167</t>
  </si>
  <si>
    <t>66.</t>
  </si>
  <si>
    <t>PRZEPOMPOWNIA ŚCIEKÓW P3</t>
  </si>
  <si>
    <t>PLENED00000590000000010312325188</t>
  </si>
  <si>
    <t>67.</t>
  </si>
  <si>
    <t>PLENED00000590000000010312326112</t>
  </si>
  <si>
    <t>68.</t>
  </si>
  <si>
    <t>Sośno, SOŚNO – ZIELONKA</t>
  </si>
  <si>
    <t>PLENED00000590000000010313270148</t>
  </si>
  <si>
    <t>69.</t>
  </si>
  <si>
    <t>PLENED00000590000000010313271169</t>
  </si>
  <si>
    <t>70.</t>
  </si>
  <si>
    <t>PLENED00000590000000010313272190</t>
  </si>
  <si>
    <t>71.</t>
  </si>
  <si>
    <t>PRZEPOMPOWNIA ŚCIEKÓW P4</t>
  </si>
  <si>
    <t>PLENED00000590000000010313273114</t>
  </si>
  <si>
    <t>72.</t>
  </si>
  <si>
    <t>LOKAL NIEMIESZKALNY</t>
  </si>
  <si>
    <t>PLENED00000590000000010313921142</t>
  </si>
  <si>
    <t>73.</t>
  </si>
  <si>
    <t>PLENED00000590000000010598136150</t>
  </si>
  <si>
    <t>74.</t>
  </si>
  <si>
    <t>BUDYNEK KONTENEROWY PSZOK SOŚNO , DZ. NR 211</t>
  </si>
  <si>
    <t>Sośno, Nowa 11</t>
  </si>
  <si>
    <t>PLENED00000590000000000182231953</t>
  </si>
  <si>
    <t>III.</t>
  </si>
  <si>
    <t>75.</t>
  </si>
  <si>
    <t>GMINNY DOM KULTURY</t>
  </si>
  <si>
    <t>Sośno, JANA PAWŁA II 1</t>
  </si>
  <si>
    <t>PLENED00000590000000010301967144</t>
  </si>
  <si>
    <t>76.</t>
  </si>
  <si>
    <t>Świetlica wiejska</t>
  </si>
  <si>
    <t>Wąwelno, ul. Sportowa 10</t>
  </si>
  <si>
    <t>PLENED00000590000000010289798190</t>
  </si>
  <si>
    <t>IV.</t>
  </si>
  <si>
    <t>77.</t>
  </si>
  <si>
    <t>GMINNA BIBLIOTEKA PUBLICZNA
Filia Wąwelno</t>
  </si>
  <si>
    <t>Wąwelno, Mrotecka 2</t>
  </si>
  <si>
    <t>PLENED00000590000000010681047131</t>
  </si>
  <si>
    <t>78.</t>
  </si>
  <si>
    <t>GMINNA BIBLIOTEKA PUBLICZNA
Filia Wielowicz</t>
  </si>
  <si>
    <t>Wielowicz 29</t>
  </si>
  <si>
    <t>PLENED00000590000000010681053160</t>
  </si>
  <si>
    <t>V.</t>
  </si>
  <si>
    <t>79.</t>
  </si>
  <si>
    <t>GMINNY OŚRODEK POMOCY SPOŁECZNEJ W SOSNIE</t>
  </si>
  <si>
    <t>Sośno, PARKOWA 4</t>
  </si>
  <si>
    <t>PLENED00000590000000010352813134</t>
  </si>
  <si>
    <t>VI.</t>
  </si>
  <si>
    <t>80.</t>
  </si>
  <si>
    <t>PRZEDSZKOLE SAMORZĄDOWE</t>
  </si>
  <si>
    <t>PLENED00000590000000010301976139</t>
  </si>
  <si>
    <t>VII.</t>
  </si>
  <si>
    <t>81.</t>
  </si>
  <si>
    <t>SZKOŁA PODSTAWOWA</t>
  </si>
  <si>
    <t>Sośno, PRZEPAŁKOWO 7</t>
  </si>
  <si>
    <t>PLENED00000590000000010681812191</t>
  </si>
  <si>
    <t>82.</t>
  </si>
  <si>
    <t>PLENED00000590000000010681814136</t>
  </si>
  <si>
    <t>VIII.</t>
  </si>
  <si>
    <t>83.</t>
  </si>
  <si>
    <t>SZKOŁA PODSTAWOWA W SOŚNIE</t>
  </si>
  <si>
    <t>Sośno, KAMIŃSKIEGO 1</t>
  </si>
  <si>
    <t>PLENED00000590000000010602482139</t>
  </si>
  <si>
    <t>IX.</t>
  </si>
  <si>
    <t>84.</t>
  </si>
  <si>
    <t>Wąwelno, SZKOLNA 1</t>
  </si>
  <si>
    <t>PLENED00000590000000010681006143</t>
  </si>
  <si>
    <t>85.</t>
  </si>
  <si>
    <t>Wąwelno, SITNO 11</t>
  </si>
  <si>
    <t>PLENED00000590000000010681026175</t>
  </si>
  <si>
    <t>86.</t>
  </si>
  <si>
    <t>SZKOŁA PODSTAWOWA ŚWIETLICA</t>
  </si>
  <si>
    <t>PLENED00000590000000010681042123</t>
  </si>
  <si>
    <t>RAZEM GMINA SOŚNO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</si>
</sst>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0" xfId="0" applyFont="1"/>
    <xf numFmtId="16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164" fontId="3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164" fontId="3" fillId="0" borderId="7" xfId="0" applyNumberFormat="1" applyFont="1" applyBorder="1"/>
    <xf numFmtId="165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13A6-FF32-4E6F-9B1C-F0F5CE01C16A}">
  <sheetPr>
    <pageSetUpPr fitToPage="1"/>
  </sheetPr>
  <dimension ref="A1:G107"/>
  <sheetViews>
    <sheetView tabSelected="1" workbookViewId="0">
      <selection activeCell="L8" sqref="L8"/>
    </sheetView>
  </sheetViews>
  <sheetFormatPr defaultRowHeight="15" x14ac:dyDescent="0.25"/>
  <cols>
    <col min="1" max="1" width="5.7109375" customWidth="1"/>
    <col min="2" max="2" width="33.28515625" customWidth="1"/>
    <col min="3" max="3" width="23.85546875" customWidth="1"/>
    <col min="4" max="4" width="32.28515625" customWidth="1"/>
    <col min="5" max="6" width="11.140625" customWidth="1"/>
    <col min="7" max="7" width="9.5703125" customWidth="1"/>
  </cols>
  <sheetData>
    <row r="1" spans="1:7" ht="64.5" customHeight="1" x14ac:dyDescent="0.25">
      <c r="A1" s="21" t="s">
        <v>0</v>
      </c>
      <c r="B1" s="21" t="s">
        <v>1</v>
      </c>
      <c r="C1" s="21" t="s">
        <v>2</v>
      </c>
      <c r="D1" s="21" t="s">
        <v>33</v>
      </c>
      <c r="E1" s="23" t="s">
        <v>34</v>
      </c>
      <c r="F1" s="24"/>
      <c r="G1" s="21" t="s">
        <v>35</v>
      </c>
    </row>
    <row r="2" spans="1:7" ht="24" x14ac:dyDescent="0.25">
      <c r="A2" s="22"/>
      <c r="B2" s="22"/>
      <c r="C2" s="22"/>
      <c r="D2" s="22"/>
      <c r="E2" s="5" t="s">
        <v>31</v>
      </c>
      <c r="F2" s="5" t="s">
        <v>32</v>
      </c>
      <c r="G2" s="22"/>
    </row>
    <row r="3" spans="1:7" x14ac:dyDescent="0.25">
      <c r="A3" s="6" t="s">
        <v>36</v>
      </c>
      <c r="B3" s="18" t="s">
        <v>4</v>
      </c>
      <c r="C3" s="19" t="s">
        <v>5</v>
      </c>
      <c r="D3" s="20" t="s">
        <v>6</v>
      </c>
      <c r="E3" s="7">
        <f>SUM(E4:E59)</f>
        <v>7.1509166666666673</v>
      </c>
      <c r="F3" s="7">
        <f>SUM(F4:F59)</f>
        <v>9.4163333333333359</v>
      </c>
      <c r="G3" s="7"/>
    </row>
    <row r="4" spans="1:7" ht="38.25" x14ac:dyDescent="0.25">
      <c r="A4" s="1" t="s">
        <v>3</v>
      </c>
      <c r="B4" s="8" t="s">
        <v>37</v>
      </c>
      <c r="C4" s="8" t="s">
        <v>38</v>
      </c>
      <c r="D4" s="8" t="s">
        <v>39</v>
      </c>
      <c r="E4" s="9">
        <v>4.5666666666666668E-2</v>
      </c>
      <c r="F4" s="10">
        <v>0</v>
      </c>
      <c r="G4" s="11" t="s">
        <v>40</v>
      </c>
    </row>
    <row r="5" spans="1:7" ht="25.5" x14ac:dyDescent="0.25">
      <c r="A5" s="1" t="s">
        <v>7</v>
      </c>
      <c r="B5" s="8" t="s">
        <v>41</v>
      </c>
      <c r="C5" s="8" t="s">
        <v>42</v>
      </c>
      <c r="D5" s="8" t="s">
        <v>43</v>
      </c>
      <c r="E5" s="9">
        <v>1E-3</v>
      </c>
      <c r="F5" s="10">
        <v>0</v>
      </c>
      <c r="G5" s="11" t="s">
        <v>40</v>
      </c>
    </row>
    <row r="6" spans="1:7" ht="25.5" x14ac:dyDescent="0.25">
      <c r="A6" s="1" t="s">
        <v>10</v>
      </c>
      <c r="B6" s="8" t="s">
        <v>44</v>
      </c>
      <c r="C6" s="8" t="s">
        <v>45</v>
      </c>
      <c r="D6" s="8" t="s">
        <v>46</v>
      </c>
      <c r="E6" s="10">
        <v>0.13600000000000001</v>
      </c>
      <c r="F6" s="10">
        <v>0</v>
      </c>
      <c r="G6" s="11" t="s">
        <v>40</v>
      </c>
    </row>
    <row r="7" spans="1:7" x14ac:dyDescent="0.25">
      <c r="A7" s="1" t="s">
        <v>13</v>
      </c>
      <c r="B7" s="8" t="s">
        <v>47</v>
      </c>
      <c r="C7" s="8" t="s">
        <v>48</v>
      </c>
      <c r="D7" s="8" t="s">
        <v>49</v>
      </c>
      <c r="E7" s="9">
        <v>2.5833333333333333E-3</v>
      </c>
      <c r="F7" s="10">
        <v>0</v>
      </c>
      <c r="G7" s="11" t="s">
        <v>40</v>
      </c>
    </row>
    <row r="8" spans="1:7" x14ac:dyDescent="0.25">
      <c r="A8" s="1" t="s">
        <v>16</v>
      </c>
      <c r="B8" s="8" t="s">
        <v>50</v>
      </c>
      <c r="C8" s="8" t="s">
        <v>51</v>
      </c>
      <c r="D8" s="12" t="s">
        <v>52</v>
      </c>
      <c r="E8" s="10">
        <v>0.11116666666666668</v>
      </c>
      <c r="F8" s="10">
        <v>0.23033333333333333</v>
      </c>
      <c r="G8" s="11" t="s">
        <v>53</v>
      </c>
    </row>
    <row r="9" spans="1:7" x14ac:dyDescent="0.25">
      <c r="A9" s="1" t="s">
        <v>19</v>
      </c>
      <c r="B9" s="8" t="s">
        <v>50</v>
      </c>
      <c r="C9" s="8" t="s">
        <v>54</v>
      </c>
      <c r="D9" s="12" t="s">
        <v>55</v>
      </c>
      <c r="E9" s="10">
        <v>0.10299999999999999</v>
      </c>
      <c r="F9" s="10">
        <v>0.20116666666666666</v>
      </c>
      <c r="G9" s="11" t="s">
        <v>53</v>
      </c>
    </row>
    <row r="10" spans="1:7" x14ac:dyDescent="0.25">
      <c r="A10" s="1" t="s">
        <v>21</v>
      </c>
      <c r="B10" s="8" t="s">
        <v>50</v>
      </c>
      <c r="C10" s="8" t="s">
        <v>56</v>
      </c>
      <c r="D10" s="12" t="s">
        <v>57</v>
      </c>
      <c r="E10" s="10">
        <v>8.6999999999999994E-2</v>
      </c>
      <c r="F10" s="10">
        <v>0.16941666666666666</v>
      </c>
      <c r="G10" s="11" t="s">
        <v>53</v>
      </c>
    </row>
    <row r="11" spans="1:7" x14ac:dyDescent="0.25">
      <c r="A11" s="1" t="s">
        <v>24</v>
      </c>
      <c r="B11" s="8" t="s">
        <v>58</v>
      </c>
      <c r="C11" s="8" t="s">
        <v>59</v>
      </c>
      <c r="D11" s="12" t="s">
        <v>60</v>
      </c>
      <c r="E11" s="10">
        <v>0.12633333333333333</v>
      </c>
      <c r="F11" s="10">
        <v>0</v>
      </c>
      <c r="G11" s="11" t="s">
        <v>40</v>
      </c>
    </row>
    <row r="12" spans="1:7" x14ac:dyDescent="0.25">
      <c r="A12" s="1" t="s">
        <v>27</v>
      </c>
      <c r="B12" s="8" t="s">
        <v>50</v>
      </c>
      <c r="C12" s="8" t="s">
        <v>61</v>
      </c>
      <c r="D12" s="12" t="s">
        <v>62</v>
      </c>
      <c r="E12" s="10">
        <v>4.675E-2</v>
      </c>
      <c r="F12" s="10">
        <v>0.37091666666666667</v>
      </c>
      <c r="G12" s="11" t="s">
        <v>53</v>
      </c>
    </row>
    <row r="13" spans="1:7" x14ac:dyDescent="0.25">
      <c r="A13" s="1" t="s">
        <v>63</v>
      </c>
      <c r="B13" s="8" t="s">
        <v>50</v>
      </c>
      <c r="C13" s="8" t="s">
        <v>64</v>
      </c>
      <c r="D13" s="12" t="s">
        <v>65</v>
      </c>
      <c r="E13" s="10">
        <v>0.17158333333333334</v>
      </c>
      <c r="F13" s="10">
        <v>0.36066666666666669</v>
      </c>
      <c r="G13" s="11" t="s">
        <v>53</v>
      </c>
    </row>
    <row r="14" spans="1:7" x14ac:dyDescent="0.25">
      <c r="A14" s="1" t="s">
        <v>66</v>
      </c>
      <c r="B14" s="8" t="s">
        <v>67</v>
      </c>
      <c r="C14" s="8" t="s">
        <v>68</v>
      </c>
      <c r="D14" s="12" t="s">
        <v>69</v>
      </c>
      <c r="E14" s="10">
        <v>8.458333333333333E-2</v>
      </c>
      <c r="F14" s="10">
        <v>0</v>
      </c>
      <c r="G14" s="11" t="s">
        <v>40</v>
      </c>
    </row>
    <row r="15" spans="1:7" x14ac:dyDescent="0.25">
      <c r="A15" s="1" t="s">
        <v>70</v>
      </c>
      <c r="B15" s="8" t="s">
        <v>71</v>
      </c>
      <c r="C15" s="8" t="s">
        <v>72</v>
      </c>
      <c r="D15" s="8" t="s">
        <v>73</v>
      </c>
      <c r="E15" s="10">
        <v>1.042</v>
      </c>
      <c r="F15" s="10">
        <v>0</v>
      </c>
      <c r="G15" s="11" t="s">
        <v>40</v>
      </c>
    </row>
    <row r="16" spans="1:7" x14ac:dyDescent="0.25">
      <c r="A16" s="1" t="s">
        <v>74</v>
      </c>
      <c r="B16" s="8" t="s">
        <v>50</v>
      </c>
      <c r="C16" s="8" t="s">
        <v>75</v>
      </c>
      <c r="D16" s="12" t="s">
        <v>76</v>
      </c>
      <c r="E16" s="10">
        <v>0.13916666666666666</v>
      </c>
      <c r="F16" s="10">
        <v>0.26858333333333334</v>
      </c>
      <c r="G16" s="11" t="s">
        <v>53</v>
      </c>
    </row>
    <row r="17" spans="1:7" x14ac:dyDescent="0.25">
      <c r="A17" s="1" t="s">
        <v>77</v>
      </c>
      <c r="B17" s="8" t="s">
        <v>50</v>
      </c>
      <c r="C17" s="8" t="s">
        <v>78</v>
      </c>
      <c r="D17" s="8" t="s">
        <v>79</v>
      </c>
      <c r="E17" s="10">
        <v>7.2416666666666671E-2</v>
      </c>
      <c r="F17" s="10">
        <v>0.20349999999999999</v>
      </c>
      <c r="G17" s="11" t="s">
        <v>53</v>
      </c>
    </row>
    <row r="18" spans="1:7" x14ac:dyDescent="0.25">
      <c r="A18" s="1" t="s">
        <v>80</v>
      </c>
      <c r="B18" s="8" t="s">
        <v>50</v>
      </c>
      <c r="C18" s="8" t="s">
        <v>78</v>
      </c>
      <c r="D18" s="8" t="s">
        <v>81</v>
      </c>
      <c r="E18" s="10">
        <v>1.0749999999999999E-2</v>
      </c>
      <c r="F18" s="10">
        <v>4.1750000000000002E-2</v>
      </c>
      <c r="G18" s="11" t="s">
        <v>53</v>
      </c>
    </row>
    <row r="19" spans="1:7" x14ac:dyDescent="0.25">
      <c r="A19" s="1" t="s">
        <v>82</v>
      </c>
      <c r="B19" s="8" t="s">
        <v>50</v>
      </c>
      <c r="C19" s="8" t="s">
        <v>78</v>
      </c>
      <c r="D19" s="12" t="s">
        <v>83</v>
      </c>
      <c r="E19" s="10">
        <v>5.0250000000000003E-2</v>
      </c>
      <c r="F19" s="10">
        <v>9.8333333333333328E-2</v>
      </c>
      <c r="G19" s="11" t="s">
        <v>53</v>
      </c>
    </row>
    <row r="20" spans="1:7" x14ac:dyDescent="0.25">
      <c r="A20" s="1" t="s">
        <v>84</v>
      </c>
      <c r="B20" s="8" t="s">
        <v>50</v>
      </c>
      <c r="C20" s="8" t="s">
        <v>78</v>
      </c>
      <c r="D20" s="12" t="s">
        <v>85</v>
      </c>
      <c r="E20" s="10">
        <v>1.0833333333333334E-2</v>
      </c>
      <c r="F20" s="10">
        <v>2.3333333333333331E-2</v>
      </c>
      <c r="G20" s="11" t="s">
        <v>53</v>
      </c>
    </row>
    <row r="21" spans="1:7" x14ac:dyDescent="0.25">
      <c r="A21" s="1" t="s">
        <v>86</v>
      </c>
      <c r="B21" s="8" t="s">
        <v>50</v>
      </c>
      <c r="C21" s="8" t="s">
        <v>78</v>
      </c>
      <c r="D21" s="12" t="s">
        <v>87</v>
      </c>
      <c r="E21" s="10">
        <v>0.12508333333333332</v>
      </c>
      <c r="F21" s="10">
        <v>0.16466666666666666</v>
      </c>
      <c r="G21" s="11" t="s">
        <v>53</v>
      </c>
    </row>
    <row r="22" spans="1:7" x14ac:dyDescent="0.25">
      <c r="A22" s="1" t="s">
        <v>88</v>
      </c>
      <c r="B22" s="8" t="s">
        <v>50</v>
      </c>
      <c r="C22" s="8" t="s">
        <v>89</v>
      </c>
      <c r="D22" s="12" t="s">
        <v>90</v>
      </c>
      <c r="E22" s="10">
        <v>5.7500000000000002E-2</v>
      </c>
      <c r="F22" s="10">
        <v>0.13825000000000001</v>
      </c>
      <c r="G22" s="11" t="s">
        <v>53</v>
      </c>
    </row>
    <row r="23" spans="1:7" x14ac:dyDescent="0.25">
      <c r="A23" s="1" t="s">
        <v>91</v>
      </c>
      <c r="B23" s="8" t="s">
        <v>50</v>
      </c>
      <c r="C23" s="8" t="s">
        <v>92</v>
      </c>
      <c r="D23" s="12" t="s">
        <v>93</v>
      </c>
      <c r="E23" s="10">
        <v>0.06</v>
      </c>
      <c r="F23" s="10">
        <v>0.13533333333333333</v>
      </c>
      <c r="G23" s="11" t="s">
        <v>53</v>
      </c>
    </row>
    <row r="24" spans="1:7" ht="25.5" x14ac:dyDescent="0.25">
      <c r="A24" s="1" t="s">
        <v>94</v>
      </c>
      <c r="B24" s="8" t="s">
        <v>50</v>
      </c>
      <c r="C24" s="8" t="s">
        <v>95</v>
      </c>
      <c r="D24" s="12" t="s">
        <v>96</v>
      </c>
      <c r="E24" s="10">
        <v>1.2500000000000001E-2</v>
      </c>
      <c r="F24" s="10">
        <v>2.7083333333333331E-2</v>
      </c>
      <c r="G24" s="11" t="s">
        <v>53</v>
      </c>
    </row>
    <row r="25" spans="1:7" x14ac:dyDescent="0.25">
      <c r="A25" s="1" t="s">
        <v>97</v>
      </c>
      <c r="B25" s="12" t="s">
        <v>98</v>
      </c>
      <c r="C25" s="8" t="s">
        <v>99</v>
      </c>
      <c r="D25" s="12" t="s">
        <v>100</v>
      </c>
      <c r="E25" s="10">
        <v>4.2166666666666665E-2</v>
      </c>
      <c r="F25" s="10">
        <v>0.10575</v>
      </c>
      <c r="G25" s="11" t="s">
        <v>53</v>
      </c>
    </row>
    <row r="26" spans="1:7" x14ac:dyDescent="0.25">
      <c r="A26" s="1" t="s">
        <v>101</v>
      </c>
      <c r="B26" s="8" t="s">
        <v>102</v>
      </c>
      <c r="C26" s="8" t="s">
        <v>103</v>
      </c>
      <c r="D26" s="8" t="s">
        <v>104</v>
      </c>
      <c r="E26" s="9">
        <v>0.48933333333333334</v>
      </c>
      <c r="F26" s="10">
        <v>0</v>
      </c>
      <c r="G26" s="11" t="s">
        <v>40</v>
      </c>
    </row>
    <row r="27" spans="1:7" x14ac:dyDescent="0.25">
      <c r="A27" s="1" t="s">
        <v>105</v>
      </c>
      <c r="B27" s="8" t="s">
        <v>106</v>
      </c>
      <c r="C27" s="8" t="s">
        <v>103</v>
      </c>
      <c r="D27" s="12" t="s">
        <v>107</v>
      </c>
      <c r="E27" s="10">
        <v>2.1833333333333333E-2</v>
      </c>
      <c r="F27" s="10">
        <v>0</v>
      </c>
      <c r="G27" s="11" t="s">
        <v>40</v>
      </c>
    </row>
    <row r="28" spans="1:7" x14ac:dyDescent="0.25">
      <c r="A28" s="1" t="s">
        <v>108</v>
      </c>
      <c r="B28" s="8" t="s">
        <v>50</v>
      </c>
      <c r="C28" s="8" t="s">
        <v>103</v>
      </c>
      <c r="D28" s="12" t="s">
        <v>109</v>
      </c>
      <c r="E28" s="10">
        <v>0.11924999999999999</v>
      </c>
      <c r="F28" s="10">
        <v>0.26424999999999998</v>
      </c>
      <c r="G28" s="11" t="s">
        <v>53</v>
      </c>
    </row>
    <row r="29" spans="1:7" x14ac:dyDescent="0.25">
      <c r="A29" s="1" t="s">
        <v>110</v>
      </c>
      <c r="B29" s="8" t="s">
        <v>50</v>
      </c>
      <c r="C29" s="8" t="s">
        <v>111</v>
      </c>
      <c r="D29" s="12" t="s">
        <v>112</v>
      </c>
      <c r="E29" s="10">
        <v>0.15483333333333335</v>
      </c>
      <c r="F29" s="10">
        <v>0.35075000000000001</v>
      </c>
      <c r="G29" s="11" t="s">
        <v>53</v>
      </c>
    </row>
    <row r="30" spans="1:7" ht="15" customHeight="1" x14ac:dyDescent="0.25">
      <c r="A30" s="1" t="s">
        <v>113</v>
      </c>
      <c r="B30" s="8" t="s">
        <v>50</v>
      </c>
      <c r="C30" s="8" t="s">
        <v>114</v>
      </c>
      <c r="D30" s="12" t="s">
        <v>115</v>
      </c>
      <c r="E30" s="10">
        <v>1.6416666666666666E-2</v>
      </c>
      <c r="F30" s="10">
        <v>1.9416666666666669E-2</v>
      </c>
      <c r="G30" s="11" t="s">
        <v>53</v>
      </c>
    </row>
    <row r="31" spans="1:7" x14ac:dyDescent="0.25">
      <c r="A31" s="1" t="s">
        <v>116</v>
      </c>
      <c r="B31" s="8" t="s">
        <v>50</v>
      </c>
      <c r="C31" s="12" t="s">
        <v>117</v>
      </c>
      <c r="D31" s="12" t="s">
        <v>118</v>
      </c>
      <c r="E31" s="10">
        <v>6.958333333333333E-2</v>
      </c>
      <c r="F31" s="10">
        <v>0.14149999999999999</v>
      </c>
      <c r="G31" s="11" t="s">
        <v>53</v>
      </c>
    </row>
    <row r="32" spans="1:7" x14ac:dyDescent="0.25">
      <c r="A32" s="1" t="s">
        <v>119</v>
      </c>
      <c r="B32" s="8" t="s">
        <v>50</v>
      </c>
      <c r="C32" s="8" t="s">
        <v>120</v>
      </c>
      <c r="D32" s="12" t="s">
        <v>121</v>
      </c>
      <c r="E32" s="10">
        <v>0.16316666666666665</v>
      </c>
      <c r="F32" s="10">
        <v>0.21108333333333335</v>
      </c>
      <c r="G32" s="11" t="s">
        <v>53</v>
      </c>
    </row>
    <row r="33" spans="1:7" x14ac:dyDescent="0.25">
      <c r="A33" s="1" t="s">
        <v>122</v>
      </c>
      <c r="B33" s="8" t="s">
        <v>50</v>
      </c>
      <c r="C33" s="8" t="s">
        <v>123</v>
      </c>
      <c r="D33" s="12" t="s">
        <v>124</v>
      </c>
      <c r="E33" s="10">
        <v>0.90008333333333335</v>
      </c>
      <c r="F33" s="10">
        <v>1.7966666666666666</v>
      </c>
      <c r="G33" s="11" t="s">
        <v>53</v>
      </c>
    </row>
    <row r="34" spans="1:7" x14ac:dyDescent="0.25">
      <c r="A34" s="1" t="s">
        <v>125</v>
      </c>
      <c r="B34" s="8" t="s">
        <v>50</v>
      </c>
      <c r="C34" s="8" t="s">
        <v>126</v>
      </c>
      <c r="D34" s="12" t="s">
        <v>127</v>
      </c>
      <c r="E34" s="10">
        <v>7.6416666666666674E-2</v>
      </c>
      <c r="F34" s="10">
        <v>0.24333333333333335</v>
      </c>
      <c r="G34" s="11" t="s">
        <v>53</v>
      </c>
    </row>
    <row r="35" spans="1:7" x14ac:dyDescent="0.25">
      <c r="A35" s="1" t="s">
        <v>128</v>
      </c>
      <c r="B35" s="8" t="s">
        <v>50</v>
      </c>
      <c r="C35" s="8" t="s">
        <v>129</v>
      </c>
      <c r="D35" s="12" t="s">
        <v>130</v>
      </c>
      <c r="E35" s="10">
        <v>8.6416666666666669E-2</v>
      </c>
      <c r="F35" s="10">
        <v>0.21441666666666664</v>
      </c>
      <c r="G35" s="11" t="s">
        <v>53</v>
      </c>
    </row>
    <row r="36" spans="1:7" x14ac:dyDescent="0.25">
      <c r="A36" s="1" t="s">
        <v>131</v>
      </c>
      <c r="B36" s="8" t="s">
        <v>132</v>
      </c>
      <c r="C36" s="8" t="s">
        <v>133</v>
      </c>
      <c r="D36" s="8" t="s">
        <v>134</v>
      </c>
      <c r="E36" s="9">
        <v>4.4833333333333336E-2</v>
      </c>
      <c r="F36" s="10">
        <v>0</v>
      </c>
      <c r="G36" s="11" t="s">
        <v>40</v>
      </c>
    </row>
    <row r="37" spans="1:7" x14ac:dyDescent="0.25">
      <c r="A37" s="1" t="s">
        <v>135</v>
      </c>
      <c r="B37" s="8" t="s">
        <v>50</v>
      </c>
      <c r="C37" s="8" t="s">
        <v>133</v>
      </c>
      <c r="D37" s="12" t="s">
        <v>136</v>
      </c>
      <c r="E37" s="10">
        <v>0.26966666666666667</v>
      </c>
      <c r="F37" s="10">
        <v>0.65183333333333338</v>
      </c>
      <c r="G37" s="11" t="s">
        <v>53</v>
      </c>
    </row>
    <row r="38" spans="1:7" x14ac:dyDescent="0.25">
      <c r="A38" s="1" t="s">
        <v>137</v>
      </c>
      <c r="B38" s="8" t="s">
        <v>50</v>
      </c>
      <c r="C38" s="8" t="s">
        <v>138</v>
      </c>
      <c r="D38" s="12" t="s">
        <v>139</v>
      </c>
      <c r="E38" s="10">
        <v>6.9250000000000006E-2</v>
      </c>
      <c r="F38" s="10">
        <v>8.4083333333333329E-2</v>
      </c>
      <c r="G38" s="11" t="s">
        <v>53</v>
      </c>
    </row>
    <row r="39" spans="1:7" x14ac:dyDescent="0.25">
      <c r="A39" s="1" t="s">
        <v>140</v>
      </c>
      <c r="B39" s="8" t="s">
        <v>50</v>
      </c>
      <c r="C39" s="8" t="s">
        <v>141</v>
      </c>
      <c r="D39" s="12" t="s">
        <v>142</v>
      </c>
      <c r="E39" s="10">
        <v>0.11416666666666667</v>
      </c>
      <c r="F39" s="10">
        <v>0.20058333333333334</v>
      </c>
      <c r="G39" s="11" t="s">
        <v>53</v>
      </c>
    </row>
    <row r="40" spans="1:7" x14ac:dyDescent="0.25">
      <c r="A40" s="1" t="s">
        <v>143</v>
      </c>
      <c r="B40" s="8" t="s">
        <v>144</v>
      </c>
      <c r="C40" s="8" t="s">
        <v>145</v>
      </c>
      <c r="D40" s="8" t="s">
        <v>146</v>
      </c>
      <c r="E40" s="9">
        <v>9.0833333333333339E-3</v>
      </c>
      <c r="F40" s="10">
        <v>0</v>
      </c>
      <c r="G40" s="11" t="s">
        <v>40</v>
      </c>
    </row>
    <row r="41" spans="1:7" x14ac:dyDescent="0.25">
      <c r="A41" s="1" t="s">
        <v>147</v>
      </c>
      <c r="B41" s="12" t="s">
        <v>98</v>
      </c>
      <c r="C41" s="8" t="s">
        <v>145</v>
      </c>
      <c r="D41" s="12" t="s">
        <v>148</v>
      </c>
      <c r="E41" s="10">
        <v>7.6249999999999998E-2</v>
      </c>
      <c r="F41" s="10">
        <v>0.18691666666666665</v>
      </c>
      <c r="G41" s="11" t="s">
        <v>53</v>
      </c>
    </row>
    <row r="42" spans="1:7" x14ac:dyDescent="0.25">
      <c r="A42" s="1" t="s">
        <v>149</v>
      </c>
      <c r="B42" s="8" t="s">
        <v>150</v>
      </c>
      <c r="C42" s="8" t="s">
        <v>151</v>
      </c>
      <c r="D42" s="8" t="s">
        <v>152</v>
      </c>
      <c r="E42" s="9">
        <v>0.14383333333333334</v>
      </c>
      <c r="F42" s="10">
        <v>0</v>
      </c>
      <c r="G42" s="11" t="s">
        <v>40</v>
      </c>
    </row>
    <row r="43" spans="1:7" x14ac:dyDescent="0.25">
      <c r="A43" s="1" t="s">
        <v>153</v>
      </c>
      <c r="B43" s="12" t="s">
        <v>98</v>
      </c>
      <c r="C43" s="8" t="s">
        <v>154</v>
      </c>
      <c r="D43" s="12" t="s">
        <v>155</v>
      </c>
      <c r="E43" s="10">
        <v>0.23200000000000001</v>
      </c>
      <c r="F43" s="10">
        <v>0.56574999999999998</v>
      </c>
      <c r="G43" s="11" t="s">
        <v>53</v>
      </c>
    </row>
    <row r="44" spans="1:7" x14ac:dyDescent="0.25">
      <c r="A44" s="1" t="s">
        <v>156</v>
      </c>
      <c r="B44" s="12" t="s">
        <v>98</v>
      </c>
      <c r="C44" s="8" t="s">
        <v>157</v>
      </c>
      <c r="D44" s="12" t="s">
        <v>158</v>
      </c>
      <c r="E44" s="10">
        <v>6.4000000000000001E-2</v>
      </c>
      <c r="F44" s="10">
        <v>0.14541666666666667</v>
      </c>
      <c r="G44" s="11" t="s">
        <v>53</v>
      </c>
    </row>
    <row r="45" spans="1:7" x14ac:dyDescent="0.25">
      <c r="A45" s="1" t="s">
        <v>159</v>
      </c>
      <c r="B45" s="8" t="s">
        <v>50</v>
      </c>
      <c r="C45" s="8" t="s">
        <v>160</v>
      </c>
      <c r="D45" s="12" t="s">
        <v>161</v>
      </c>
      <c r="E45" s="10">
        <v>0.11233333333333333</v>
      </c>
      <c r="F45" s="10">
        <v>0.28225</v>
      </c>
      <c r="G45" s="11" t="s">
        <v>53</v>
      </c>
    </row>
    <row r="46" spans="1:7" x14ac:dyDescent="0.25">
      <c r="A46" s="1" t="s">
        <v>162</v>
      </c>
      <c r="B46" s="8" t="s">
        <v>50</v>
      </c>
      <c r="C46" s="8" t="s">
        <v>163</v>
      </c>
      <c r="D46" s="12" t="s">
        <v>164</v>
      </c>
      <c r="E46" s="10">
        <v>5.4333333333333338E-2</v>
      </c>
      <c r="F46" s="10">
        <v>0.12166666666666667</v>
      </c>
      <c r="G46" s="11" t="s">
        <v>53</v>
      </c>
    </row>
    <row r="47" spans="1:7" x14ac:dyDescent="0.25">
      <c r="A47" s="1" t="s">
        <v>165</v>
      </c>
      <c r="B47" s="8" t="s">
        <v>50</v>
      </c>
      <c r="C47" s="8" t="s">
        <v>166</v>
      </c>
      <c r="D47" s="12" t="s">
        <v>167</v>
      </c>
      <c r="E47" s="10">
        <v>1.1416666666666665E-2</v>
      </c>
      <c r="F47" s="10">
        <v>2.9166666666666667E-2</v>
      </c>
      <c r="G47" s="11" t="s">
        <v>53</v>
      </c>
    </row>
    <row r="48" spans="1:7" x14ac:dyDescent="0.25">
      <c r="A48" s="1" t="s">
        <v>168</v>
      </c>
      <c r="B48" s="12" t="s">
        <v>98</v>
      </c>
      <c r="C48" s="8" t="s">
        <v>169</v>
      </c>
      <c r="D48" s="12" t="s">
        <v>170</v>
      </c>
      <c r="E48" s="10">
        <v>0.29383333333333334</v>
      </c>
      <c r="F48" s="10">
        <v>0.53758333333333341</v>
      </c>
      <c r="G48" s="11" t="s">
        <v>53</v>
      </c>
    </row>
    <row r="49" spans="1:7" x14ac:dyDescent="0.25">
      <c r="A49" s="1" t="s">
        <v>171</v>
      </c>
      <c r="B49" s="8" t="s">
        <v>50</v>
      </c>
      <c r="C49" s="8" t="s">
        <v>172</v>
      </c>
      <c r="D49" s="12" t="s">
        <v>173</v>
      </c>
      <c r="E49" s="10">
        <v>4.5166666666666667E-2</v>
      </c>
      <c r="F49" s="10">
        <v>0.14041666666666666</v>
      </c>
      <c r="G49" s="11" t="s">
        <v>53</v>
      </c>
    </row>
    <row r="50" spans="1:7" x14ac:dyDescent="0.25">
      <c r="A50" s="1" t="s">
        <v>174</v>
      </c>
      <c r="B50" s="8" t="s">
        <v>144</v>
      </c>
      <c r="C50" s="8" t="s">
        <v>175</v>
      </c>
      <c r="D50" s="8" t="s">
        <v>176</v>
      </c>
      <c r="E50" s="9">
        <v>6.2499999999999995E-3</v>
      </c>
      <c r="F50" s="10">
        <v>0</v>
      </c>
      <c r="G50" s="11" t="s">
        <v>40</v>
      </c>
    </row>
    <row r="51" spans="1:7" x14ac:dyDescent="0.25">
      <c r="A51" s="1" t="s">
        <v>177</v>
      </c>
      <c r="B51" s="12" t="s">
        <v>98</v>
      </c>
      <c r="C51" s="8" t="s">
        <v>175</v>
      </c>
      <c r="D51" s="12" t="s">
        <v>178</v>
      </c>
      <c r="E51" s="10">
        <v>5.2249999999999998E-2</v>
      </c>
      <c r="F51" s="10">
        <v>0.12575</v>
      </c>
      <c r="G51" s="11" t="s">
        <v>53</v>
      </c>
    </row>
    <row r="52" spans="1:7" x14ac:dyDescent="0.25">
      <c r="A52" s="1" t="s">
        <v>179</v>
      </c>
      <c r="B52" s="12" t="s">
        <v>98</v>
      </c>
      <c r="C52" s="8" t="s">
        <v>175</v>
      </c>
      <c r="D52" s="12" t="s">
        <v>180</v>
      </c>
      <c r="E52" s="10">
        <v>8.1500000000000003E-2</v>
      </c>
      <c r="F52" s="10">
        <v>0</v>
      </c>
      <c r="G52" s="11" t="s">
        <v>40</v>
      </c>
    </row>
    <row r="53" spans="1:7" x14ac:dyDescent="0.25">
      <c r="A53" s="1" t="s">
        <v>181</v>
      </c>
      <c r="B53" s="8" t="s">
        <v>102</v>
      </c>
      <c r="C53" s="8" t="s">
        <v>182</v>
      </c>
      <c r="D53" s="8" t="s">
        <v>183</v>
      </c>
      <c r="E53" s="9">
        <v>1.3333333333333333E-3</v>
      </c>
      <c r="F53" s="10">
        <v>0</v>
      </c>
      <c r="G53" s="11" t="s">
        <v>40</v>
      </c>
    </row>
    <row r="54" spans="1:7" x14ac:dyDescent="0.25">
      <c r="A54" s="1" t="s">
        <v>184</v>
      </c>
      <c r="B54" s="12" t="s">
        <v>98</v>
      </c>
      <c r="C54" s="8" t="s">
        <v>182</v>
      </c>
      <c r="D54" s="12" t="s">
        <v>185</v>
      </c>
      <c r="E54" s="10">
        <v>6.4666666666666678E-2</v>
      </c>
      <c r="F54" s="10">
        <v>0.13433333333333333</v>
      </c>
      <c r="G54" s="11" t="s">
        <v>53</v>
      </c>
    </row>
    <row r="55" spans="1:7" x14ac:dyDescent="0.25">
      <c r="A55" s="1" t="s">
        <v>186</v>
      </c>
      <c r="B55" s="8" t="s">
        <v>102</v>
      </c>
      <c r="C55" s="8" t="s">
        <v>187</v>
      </c>
      <c r="D55" s="8" t="s">
        <v>188</v>
      </c>
      <c r="E55" s="9">
        <v>0.52600000000000002</v>
      </c>
      <c r="F55" s="10">
        <v>0</v>
      </c>
      <c r="G55" s="11" t="s">
        <v>40</v>
      </c>
    </row>
    <row r="56" spans="1:7" x14ac:dyDescent="0.25">
      <c r="A56" s="1" t="s">
        <v>189</v>
      </c>
      <c r="B56" s="8" t="s">
        <v>50</v>
      </c>
      <c r="C56" s="13" t="s">
        <v>187</v>
      </c>
      <c r="D56" s="12" t="s">
        <v>190</v>
      </c>
      <c r="E56" s="10">
        <v>8.2416666666666666E-2</v>
      </c>
      <c r="F56" s="10">
        <v>0.11625000000000001</v>
      </c>
      <c r="G56" s="11" t="s">
        <v>53</v>
      </c>
    </row>
    <row r="57" spans="1:7" x14ac:dyDescent="0.25">
      <c r="A57" s="1" t="s">
        <v>191</v>
      </c>
      <c r="B57" s="8" t="s">
        <v>150</v>
      </c>
      <c r="C57" s="8" t="s">
        <v>192</v>
      </c>
      <c r="D57" s="8" t="s">
        <v>193</v>
      </c>
      <c r="E57" s="9">
        <v>3.6083333333333335E-2</v>
      </c>
      <c r="F57" s="10">
        <v>0</v>
      </c>
      <c r="G57" s="11" t="s">
        <v>40</v>
      </c>
    </row>
    <row r="58" spans="1:7" x14ac:dyDescent="0.25">
      <c r="A58" s="1" t="s">
        <v>194</v>
      </c>
      <c r="B58" s="12" t="s">
        <v>98</v>
      </c>
      <c r="C58" s="8" t="s">
        <v>195</v>
      </c>
      <c r="D58" s="12" t="s">
        <v>196</v>
      </c>
      <c r="E58" s="10">
        <v>6.0333333333333336E-2</v>
      </c>
      <c r="F58" s="10">
        <v>0.14383333333333334</v>
      </c>
      <c r="G58" s="11" t="s">
        <v>53</v>
      </c>
    </row>
    <row r="59" spans="1:7" x14ac:dyDescent="0.25">
      <c r="A59" s="1" t="s">
        <v>197</v>
      </c>
      <c r="B59" s="8" t="s">
        <v>50</v>
      </c>
      <c r="C59" s="8" t="s">
        <v>198</v>
      </c>
      <c r="D59" s="12" t="s">
        <v>199</v>
      </c>
      <c r="E59" s="10">
        <v>6.4250000000000002E-2</v>
      </c>
      <c r="F59" s="10">
        <v>0.17</v>
      </c>
      <c r="G59" s="11" t="s">
        <v>53</v>
      </c>
    </row>
    <row r="60" spans="1:7" x14ac:dyDescent="0.25">
      <c r="A60" s="6" t="s">
        <v>200</v>
      </c>
      <c r="B60" s="18" t="s">
        <v>8</v>
      </c>
      <c r="C60" s="19" t="s">
        <v>5</v>
      </c>
      <c r="D60" s="20" t="s">
        <v>9</v>
      </c>
      <c r="E60" s="14">
        <f>SUM(E61:E78)</f>
        <v>33.19</v>
      </c>
      <c r="F60" s="14">
        <f>SUM(F61:F78)</f>
        <v>0</v>
      </c>
      <c r="G60" s="7"/>
    </row>
    <row r="61" spans="1:7" x14ac:dyDescent="0.25">
      <c r="A61" s="1" t="s">
        <v>201</v>
      </c>
      <c r="B61" s="12" t="s">
        <v>202</v>
      </c>
      <c r="C61" s="8" t="s">
        <v>103</v>
      </c>
      <c r="D61" s="12" t="s">
        <v>203</v>
      </c>
      <c r="E61" s="10">
        <v>2</v>
      </c>
      <c r="F61" s="10"/>
      <c r="G61" s="11" t="s">
        <v>204</v>
      </c>
    </row>
    <row r="62" spans="1:7" x14ac:dyDescent="0.25">
      <c r="A62" s="1" t="s">
        <v>205</v>
      </c>
      <c r="B62" s="12" t="s">
        <v>206</v>
      </c>
      <c r="C62" s="8" t="s">
        <v>175</v>
      </c>
      <c r="D62" s="12" t="s">
        <v>207</v>
      </c>
      <c r="E62" s="10">
        <v>1.5</v>
      </c>
      <c r="F62" s="10"/>
      <c r="G62" s="11" t="s">
        <v>40</v>
      </c>
    </row>
    <row r="63" spans="1:7" x14ac:dyDescent="0.25">
      <c r="A63" s="1" t="s">
        <v>208</v>
      </c>
      <c r="B63" s="12" t="s">
        <v>209</v>
      </c>
      <c r="C63" s="8" t="s">
        <v>169</v>
      </c>
      <c r="D63" s="12" t="s">
        <v>210</v>
      </c>
      <c r="E63" s="10">
        <v>6.8</v>
      </c>
      <c r="F63" s="10"/>
      <c r="G63" s="11" t="s">
        <v>40</v>
      </c>
    </row>
    <row r="64" spans="1:7" x14ac:dyDescent="0.25">
      <c r="A64" s="1" t="s">
        <v>211</v>
      </c>
      <c r="B64" s="12" t="s">
        <v>212</v>
      </c>
      <c r="C64" s="8" t="s">
        <v>169</v>
      </c>
      <c r="D64" s="12" t="s">
        <v>213</v>
      </c>
      <c r="E64" s="10">
        <v>0.26</v>
      </c>
      <c r="F64" s="10"/>
      <c r="G64" s="11" t="s">
        <v>40</v>
      </c>
    </row>
    <row r="65" spans="1:7" x14ac:dyDescent="0.25">
      <c r="A65" s="1" t="s">
        <v>214</v>
      </c>
      <c r="B65" s="12" t="s">
        <v>209</v>
      </c>
      <c r="C65" s="8" t="s">
        <v>92</v>
      </c>
      <c r="D65" s="12" t="s">
        <v>215</v>
      </c>
      <c r="E65" s="10">
        <v>9.9</v>
      </c>
      <c r="F65" s="10"/>
      <c r="G65" s="11" t="s">
        <v>40</v>
      </c>
    </row>
    <row r="66" spans="1:7" x14ac:dyDescent="0.25">
      <c r="A66" s="1" t="s">
        <v>216</v>
      </c>
      <c r="B66" s="12" t="s">
        <v>217</v>
      </c>
      <c r="C66" s="8" t="s">
        <v>218</v>
      </c>
      <c r="D66" s="12" t="s">
        <v>219</v>
      </c>
      <c r="E66" s="10">
        <v>2.2999999999999998</v>
      </c>
      <c r="F66" s="10"/>
      <c r="G66" s="11" t="s">
        <v>40</v>
      </c>
    </row>
    <row r="67" spans="1:7" x14ac:dyDescent="0.25">
      <c r="A67" s="1" t="s">
        <v>220</v>
      </c>
      <c r="B67" s="12" t="s">
        <v>221</v>
      </c>
      <c r="C67" s="8" t="s">
        <v>64</v>
      </c>
      <c r="D67" s="12" t="s">
        <v>222</v>
      </c>
      <c r="E67" s="10">
        <v>3.1</v>
      </c>
      <c r="F67" s="10"/>
      <c r="G67" s="11" t="s">
        <v>223</v>
      </c>
    </row>
    <row r="68" spans="1:7" x14ac:dyDescent="0.25">
      <c r="A68" s="1" t="s">
        <v>224</v>
      </c>
      <c r="B68" s="12" t="s">
        <v>225</v>
      </c>
      <c r="C68" s="8" t="s">
        <v>226</v>
      </c>
      <c r="D68" s="12" t="s">
        <v>227</v>
      </c>
      <c r="E68" s="10">
        <v>1.7000000000000002</v>
      </c>
      <c r="F68" s="10"/>
      <c r="G68" s="11" t="s">
        <v>40</v>
      </c>
    </row>
    <row r="69" spans="1:7" x14ac:dyDescent="0.25">
      <c r="A69" s="1" t="s">
        <v>228</v>
      </c>
      <c r="B69" s="12" t="s">
        <v>229</v>
      </c>
      <c r="C69" s="8" t="s">
        <v>103</v>
      </c>
      <c r="D69" s="12" t="s">
        <v>230</v>
      </c>
      <c r="E69" s="10">
        <v>0.75</v>
      </c>
      <c r="F69" s="10"/>
      <c r="G69" s="11" t="s">
        <v>40</v>
      </c>
    </row>
    <row r="70" spans="1:7" x14ac:dyDescent="0.25">
      <c r="A70" s="1" t="s">
        <v>231</v>
      </c>
      <c r="B70" s="12" t="s">
        <v>232</v>
      </c>
      <c r="C70" s="8" t="s">
        <v>187</v>
      </c>
      <c r="D70" s="12" t="s">
        <v>233</v>
      </c>
      <c r="E70" s="10">
        <v>1</v>
      </c>
      <c r="F70" s="10"/>
      <c r="G70" s="11" t="s">
        <v>40</v>
      </c>
    </row>
    <row r="71" spans="1:7" x14ac:dyDescent="0.25">
      <c r="A71" s="1" t="s">
        <v>234</v>
      </c>
      <c r="B71" s="12" t="s">
        <v>206</v>
      </c>
      <c r="C71" s="8" t="s">
        <v>103</v>
      </c>
      <c r="D71" s="12" t="s">
        <v>235</v>
      </c>
      <c r="E71" s="10">
        <v>0.65</v>
      </c>
      <c r="F71" s="10"/>
      <c r="G71" s="11" t="s">
        <v>40</v>
      </c>
    </row>
    <row r="72" spans="1:7" x14ac:dyDescent="0.25">
      <c r="A72" s="1" t="s">
        <v>236</v>
      </c>
      <c r="B72" s="12" t="s">
        <v>217</v>
      </c>
      <c r="C72" s="8" t="s">
        <v>237</v>
      </c>
      <c r="D72" s="12" t="s">
        <v>238</v>
      </c>
      <c r="E72" s="10">
        <v>7.0000000000000007E-2</v>
      </c>
      <c r="F72" s="10"/>
      <c r="G72" s="11" t="s">
        <v>40</v>
      </c>
    </row>
    <row r="73" spans="1:7" x14ac:dyDescent="0.25">
      <c r="A73" s="1" t="s">
        <v>239</v>
      </c>
      <c r="B73" s="12" t="s">
        <v>206</v>
      </c>
      <c r="C73" s="8" t="s">
        <v>48</v>
      </c>
      <c r="D73" s="12" t="s">
        <v>240</v>
      </c>
      <c r="E73" s="10">
        <v>0.2</v>
      </c>
      <c r="F73" s="10"/>
      <c r="G73" s="11" t="s">
        <v>40</v>
      </c>
    </row>
    <row r="74" spans="1:7" x14ac:dyDescent="0.25">
      <c r="A74" s="1" t="s">
        <v>241</v>
      </c>
      <c r="B74" s="12" t="s">
        <v>217</v>
      </c>
      <c r="C74" s="8" t="s">
        <v>59</v>
      </c>
      <c r="D74" s="12" t="s">
        <v>242</v>
      </c>
      <c r="E74" s="10">
        <v>0.7</v>
      </c>
      <c r="F74" s="10"/>
      <c r="G74" s="11" t="s">
        <v>40</v>
      </c>
    </row>
    <row r="75" spans="1:7" x14ac:dyDescent="0.25">
      <c r="A75" s="1" t="s">
        <v>243</v>
      </c>
      <c r="B75" s="12" t="s">
        <v>244</v>
      </c>
      <c r="C75" s="8" t="s">
        <v>59</v>
      </c>
      <c r="D75" s="12" t="s">
        <v>245</v>
      </c>
      <c r="E75" s="10">
        <v>1</v>
      </c>
      <c r="F75" s="10"/>
      <c r="G75" s="11" t="s">
        <v>40</v>
      </c>
    </row>
    <row r="76" spans="1:7" x14ac:dyDescent="0.25">
      <c r="A76" s="1" t="s">
        <v>246</v>
      </c>
      <c r="B76" s="12" t="s">
        <v>247</v>
      </c>
      <c r="C76" s="8" t="s">
        <v>68</v>
      </c>
      <c r="D76" s="12" t="s">
        <v>248</v>
      </c>
      <c r="E76" s="10">
        <v>0.4</v>
      </c>
      <c r="F76" s="10"/>
      <c r="G76" s="11" t="s">
        <v>40</v>
      </c>
    </row>
    <row r="77" spans="1:7" x14ac:dyDescent="0.25">
      <c r="A77" s="1" t="s">
        <v>249</v>
      </c>
      <c r="B77" s="12" t="s">
        <v>217</v>
      </c>
      <c r="C77" s="8" t="s">
        <v>218</v>
      </c>
      <c r="D77" s="12" t="s">
        <v>250</v>
      </c>
      <c r="E77" s="10">
        <v>0.2</v>
      </c>
      <c r="F77" s="10"/>
      <c r="G77" s="11" t="s">
        <v>40</v>
      </c>
    </row>
    <row r="78" spans="1:7" ht="25.5" customHeight="1" x14ac:dyDescent="0.25">
      <c r="A78" s="1" t="s">
        <v>251</v>
      </c>
      <c r="B78" s="12" t="s">
        <v>252</v>
      </c>
      <c r="C78" s="8" t="s">
        <v>253</v>
      </c>
      <c r="D78" s="12" t="s">
        <v>254</v>
      </c>
      <c r="E78" s="10">
        <v>0.66</v>
      </c>
      <c r="F78" s="10"/>
      <c r="G78" s="11" t="s">
        <v>40</v>
      </c>
    </row>
    <row r="79" spans="1:7" x14ac:dyDescent="0.25">
      <c r="A79" s="6" t="s">
        <v>255</v>
      </c>
      <c r="B79" s="18" t="s">
        <v>11</v>
      </c>
      <c r="C79" s="19" t="s">
        <v>5</v>
      </c>
      <c r="D79" s="20" t="s">
        <v>12</v>
      </c>
      <c r="E79" s="14">
        <f>SUM(E80:E81)</f>
        <v>1.0899999999999999</v>
      </c>
      <c r="F79" s="14">
        <f>SUM(F80:F81)</f>
        <v>0</v>
      </c>
      <c r="G79" s="7"/>
    </row>
    <row r="80" spans="1:7" x14ac:dyDescent="0.25">
      <c r="A80" s="1" t="s">
        <v>256</v>
      </c>
      <c r="B80" s="12" t="s">
        <v>257</v>
      </c>
      <c r="C80" s="8" t="s">
        <v>258</v>
      </c>
      <c r="D80" s="12" t="s">
        <v>259</v>
      </c>
      <c r="E80" s="10">
        <v>0.83</v>
      </c>
      <c r="F80" s="10"/>
      <c r="G80" s="11" t="s">
        <v>40</v>
      </c>
    </row>
    <row r="81" spans="1:7" x14ac:dyDescent="0.25">
      <c r="A81" s="1" t="s">
        <v>260</v>
      </c>
      <c r="B81" s="12" t="s">
        <v>261</v>
      </c>
      <c r="C81" s="8" t="s">
        <v>262</v>
      </c>
      <c r="D81" s="12" t="s">
        <v>263</v>
      </c>
      <c r="E81" s="10">
        <v>0.26</v>
      </c>
      <c r="F81" s="10"/>
      <c r="G81" s="11" t="s">
        <v>40</v>
      </c>
    </row>
    <row r="82" spans="1:7" x14ac:dyDescent="0.25">
      <c r="A82" s="6" t="s">
        <v>264</v>
      </c>
      <c r="B82" s="18" t="s">
        <v>14</v>
      </c>
      <c r="C82" s="19" t="s">
        <v>5</v>
      </c>
      <c r="D82" s="20" t="s">
        <v>15</v>
      </c>
      <c r="E82" s="14">
        <f>SUM(E83:E84)</f>
        <v>2.1999999999999999E-2</v>
      </c>
      <c r="F82" s="14">
        <f>SUM(F83:F84)</f>
        <v>0</v>
      </c>
      <c r="G82" s="7"/>
    </row>
    <row r="83" spans="1:7" ht="25.5" x14ac:dyDescent="0.25">
      <c r="A83" s="1" t="s">
        <v>265</v>
      </c>
      <c r="B83" s="12" t="s">
        <v>266</v>
      </c>
      <c r="C83" s="8" t="s">
        <v>267</v>
      </c>
      <c r="D83" s="12" t="s">
        <v>268</v>
      </c>
      <c r="E83" s="10">
        <v>2.1999999999999999E-2</v>
      </c>
      <c r="F83" s="10"/>
      <c r="G83" s="11" t="s">
        <v>223</v>
      </c>
    </row>
    <row r="84" spans="1:7" ht="25.5" x14ac:dyDescent="0.25">
      <c r="A84" s="1" t="s">
        <v>269</v>
      </c>
      <c r="B84" s="12" t="s">
        <v>270</v>
      </c>
      <c r="C84" s="8" t="s">
        <v>271</v>
      </c>
      <c r="D84" s="12" t="s">
        <v>272</v>
      </c>
      <c r="E84" s="10">
        <v>0</v>
      </c>
      <c r="F84" s="10"/>
      <c r="G84" s="11" t="s">
        <v>223</v>
      </c>
    </row>
    <row r="85" spans="1:7" x14ac:dyDescent="0.25">
      <c r="A85" s="6" t="s">
        <v>273</v>
      </c>
      <c r="B85" s="18" t="s">
        <v>17</v>
      </c>
      <c r="C85" s="19" t="s">
        <v>5</v>
      </c>
      <c r="D85" s="20" t="s">
        <v>18</v>
      </c>
      <c r="E85" s="14">
        <f>SUM(E86)</f>
        <v>0.69350000000000001</v>
      </c>
      <c r="F85" s="14">
        <f>SUM(F86)</f>
        <v>0</v>
      </c>
      <c r="G85" s="7"/>
    </row>
    <row r="86" spans="1:7" ht="25.5" x14ac:dyDescent="0.25">
      <c r="A86" s="1" t="s">
        <v>274</v>
      </c>
      <c r="B86" s="12" t="s">
        <v>275</v>
      </c>
      <c r="C86" s="8" t="s">
        <v>276</v>
      </c>
      <c r="D86" s="12" t="s">
        <v>277</v>
      </c>
      <c r="E86" s="10">
        <v>0.69350000000000001</v>
      </c>
      <c r="F86" s="10"/>
      <c r="G86" s="11" t="s">
        <v>40</v>
      </c>
    </row>
    <row r="87" spans="1:7" x14ac:dyDescent="0.25">
      <c r="A87" s="6" t="s">
        <v>278</v>
      </c>
      <c r="B87" s="18" t="s">
        <v>20</v>
      </c>
      <c r="C87" s="19"/>
      <c r="D87" s="20"/>
      <c r="E87" s="14">
        <f>SUM(E88)</f>
        <v>0.746</v>
      </c>
      <c r="F87" s="14">
        <f>SUM(F88)</f>
        <v>0</v>
      </c>
      <c r="G87" s="2"/>
    </row>
    <row r="88" spans="1:7" x14ac:dyDescent="0.25">
      <c r="A88" s="1" t="s">
        <v>279</v>
      </c>
      <c r="B88" s="12" t="s">
        <v>280</v>
      </c>
      <c r="C88" s="8" t="s">
        <v>276</v>
      </c>
      <c r="D88" s="12" t="s">
        <v>281</v>
      </c>
      <c r="E88" s="10">
        <v>0.746</v>
      </c>
      <c r="F88" s="10"/>
      <c r="G88" s="11" t="s">
        <v>40</v>
      </c>
    </row>
    <row r="89" spans="1:7" x14ac:dyDescent="0.25">
      <c r="A89" s="6" t="s">
        <v>282</v>
      </c>
      <c r="B89" s="18" t="s">
        <v>22</v>
      </c>
      <c r="C89" s="19" t="s">
        <v>5</v>
      </c>
      <c r="D89" s="20" t="s">
        <v>23</v>
      </c>
      <c r="E89" s="14">
        <f>SUM(E90:E91)</f>
        <v>0.85499999999999998</v>
      </c>
      <c r="F89" s="14">
        <f>SUM(F90:F91)</f>
        <v>0</v>
      </c>
      <c r="G89" s="2"/>
    </row>
    <row r="90" spans="1:7" x14ac:dyDescent="0.25">
      <c r="A90" s="1" t="s">
        <v>283</v>
      </c>
      <c r="B90" s="12" t="s">
        <v>284</v>
      </c>
      <c r="C90" s="8" t="s">
        <v>285</v>
      </c>
      <c r="D90" s="12" t="s">
        <v>286</v>
      </c>
      <c r="E90" s="10">
        <v>0.85199999999999998</v>
      </c>
      <c r="F90" s="10"/>
      <c r="G90" s="11" t="s">
        <v>40</v>
      </c>
    </row>
    <row r="91" spans="1:7" x14ac:dyDescent="0.25">
      <c r="A91" s="1" t="s">
        <v>287</v>
      </c>
      <c r="B91" s="12" t="s">
        <v>284</v>
      </c>
      <c r="C91" s="8" t="s">
        <v>285</v>
      </c>
      <c r="D91" s="12" t="s">
        <v>288</v>
      </c>
      <c r="E91" s="10">
        <v>3.0000000000000001E-3</v>
      </c>
      <c r="F91" s="10"/>
      <c r="G91" s="11" t="s">
        <v>40</v>
      </c>
    </row>
    <row r="92" spans="1:7" x14ac:dyDescent="0.25">
      <c r="A92" s="6" t="s">
        <v>289</v>
      </c>
      <c r="B92" s="18" t="s">
        <v>25</v>
      </c>
      <c r="C92" s="19" t="s">
        <v>5</v>
      </c>
      <c r="D92" s="20" t="s">
        <v>26</v>
      </c>
      <c r="E92" s="14">
        <f>SUM(E93)</f>
        <v>2.4</v>
      </c>
      <c r="F92" s="14">
        <f>SUM(F93)</f>
        <v>0</v>
      </c>
      <c r="G92" s="2"/>
    </row>
    <row r="93" spans="1:7" x14ac:dyDescent="0.25">
      <c r="A93" s="1" t="s">
        <v>290</v>
      </c>
      <c r="B93" s="12" t="s">
        <v>291</v>
      </c>
      <c r="C93" s="8" t="s">
        <v>292</v>
      </c>
      <c r="D93" s="12" t="s">
        <v>293</v>
      </c>
      <c r="E93" s="10">
        <v>2.4</v>
      </c>
      <c r="F93" s="10"/>
      <c r="G93" s="11" t="s">
        <v>40</v>
      </c>
    </row>
    <row r="94" spans="1:7" x14ac:dyDescent="0.25">
      <c r="A94" s="6" t="s">
        <v>294</v>
      </c>
      <c r="B94" s="18" t="s">
        <v>28</v>
      </c>
      <c r="C94" s="19" t="s">
        <v>29</v>
      </c>
      <c r="D94" s="20" t="s">
        <v>30</v>
      </c>
      <c r="E94" s="14">
        <f>SUM(E95:E97)</f>
        <v>2.2370000000000001</v>
      </c>
      <c r="F94" s="14">
        <f>SUM(F95:F97)</f>
        <v>0</v>
      </c>
      <c r="G94" s="2"/>
    </row>
    <row r="95" spans="1:7" x14ac:dyDescent="0.25">
      <c r="A95" s="1" t="s">
        <v>295</v>
      </c>
      <c r="B95" s="12" t="s">
        <v>284</v>
      </c>
      <c r="C95" s="8" t="s">
        <v>296</v>
      </c>
      <c r="D95" s="12" t="s">
        <v>297</v>
      </c>
      <c r="E95" s="10">
        <v>1.83</v>
      </c>
      <c r="F95" s="10"/>
      <c r="G95" s="11" t="s">
        <v>40</v>
      </c>
    </row>
    <row r="96" spans="1:7" x14ac:dyDescent="0.25">
      <c r="A96" s="1" t="s">
        <v>298</v>
      </c>
      <c r="B96" s="12" t="s">
        <v>284</v>
      </c>
      <c r="C96" s="8" t="s">
        <v>299</v>
      </c>
      <c r="D96" s="12" t="s">
        <v>300</v>
      </c>
      <c r="E96" s="10">
        <v>0.39200000000000002</v>
      </c>
      <c r="F96" s="10"/>
      <c r="G96" s="11" t="s">
        <v>40</v>
      </c>
    </row>
    <row r="97" spans="1:7" x14ac:dyDescent="0.25">
      <c r="A97" s="1" t="s">
        <v>301</v>
      </c>
      <c r="B97" s="12" t="s">
        <v>302</v>
      </c>
      <c r="C97" s="8" t="s">
        <v>296</v>
      </c>
      <c r="D97" s="12" t="s">
        <v>303</v>
      </c>
      <c r="E97" s="10">
        <v>1.4999999999999999E-2</v>
      </c>
      <c r="F97" s="10"/>
      <c r="G97" s="11" t="s">
        <v>40</v>
      </c>
    </row>
    <row r="98" spans="1:7" x14ac:dyDescent="0.25">
      <c r="B98" s="3"/>
      <c r="C98" s="3"/>
      <c r="D98" s="15" t="s">
        <v>304</v>
      </c>
      <c r="E98" s="4">
        <f>SUM(E94,E92,E89,E87,E85,E82,E79,E60,E3)</f>
        <v>48.384416666666667</v>
      </c>
      <c r="F98" s="4">
        <f>SUM(F94,F92,F89,F87,F85,F82,F79,F60,F3)</f>
        <v>9.4163333333333359</v>
      </c>
      <c r="G98" s="16"/>
    </row>
    <row r="101" spans="1:7" x14ac:dyDescent="0.25">
      <c r="E101" s="17"/>
      <c r="F101" s="17"/>
    </row>
    <row r="102" spans="1:7" x14ac:dyDescent="0.25">
      <c r="E102" s="17"/>
      <c r="F102" s="17"/>
    </row>
    <row r="103" spans="1:7" x14ac:dyDescent="0.25">
      <c r="E103" s="17"/>
      <c r="F103" s="17"/>
    </row>
    <row r="104" spans="1:7" x14ac:dyDescent="0.25">
      <c r="E104" s="17"/>
      <c r="F104" s="17"/>
    </row>
    <row r="105" spans="1:7" x14ac:dyDescent="0.25">
      <c r="E105" s="17"/>
      <c r="F105" s="17"/>
    </row>
    <row r="107" spans="1:7" x14ac:dyDescent="0.25">
      <c r="E107" s="17"/>
      <c r="F107" s="17"/>
    </row>
  </sheetData>
  <mergeCells count="15">
    <mergeCell ref="G1:G2"/>
    <mergeCell ref="A1:A2"/>
    <mergeCell ref="B1:B2"/>
    <mergeCell ref="C1:C2"/>
    <mergeCell ref="D1:D2"/>
    <mergeCell ref="E1:F1"/>
    <mergeCell ref="B89:D89"/>
    <mergeCell ref="B92:D92"/>
    <mergeCell ref="B94:D94"/>
    <mergeCell ref="B3:D3"/>
    <mergeCell ref="B60:D60"/>
    <mergeCell ref="B79:D79"/>
    <mergeCell ref="B82:D82"/>
    <mergeCell ref="B85:D85"/>
    <mergeCell ref="B87:D87"/>
  </mergeCells>
  <pageMargins left="0.70866141732283472" right="0.70866141732283472" top="1.1417322834645669" bottom="0.74803149606299213" header="0.31496062992125984" footer="0.31496062992125984"/>
  <pageSetup paperSize="9" fitToHeight="0" orientation="landscape" r:id="rId1"/>
  <headerFooter>
    <oddHeader>&amp;L&amp;"Times New Roman,Pogrubiona"&amp;13Zestawienie punktów poboru energii elektrycznej Gminy Sośno oraz jednostek i instytucji podległych gminie&amp;RZałącznik nr 4 do SWZ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Ostrowski UG</dc:creator>
  <cp:lastModifiedBy>Iwona Sikorska</cp:lastModifiedBy>
  <dcterms:created xsi:type="dcterms:W3CDTF">2021-11-24T11:59:35Z</dcterms:created>
  <dcterms:modified xsi:type="dcterms:W3CDTF">2021-11-24T12:09:21Z</dcterms:modified>
</cp:coreProperties>
</file>